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994\Documents\New Site\council\returns\2020\prompt payment\"/>
    </mc:Choice>
  </mc:AlternateContent>
  <bookViews>
    <workbookView xWindow="0" yWindow="0" windowWidth="2055" windowHeight="5160" activeTab="3"/>
  </bookViews>
  <sheets>
    <sheet name="Q1 - Prompt Payments Return" sheetId="1" r:id="rId1"/>
    <sheet name="Q2 - Prompt Payments Return" sheetId="2" r:id="rId2"/>
    <sheet name="Q3 - Prompt Payments Return" sheetId="3" r:id="rId3"/>
    <sheet name="Q4 - Prompt Payments Return" sheetId="4" r:id="rId4"/>
  </sheets>
  <definedNames>
    <definedName name="_xlnm.Print_Area" localSheetId="0">'Q1 - Prompt Payments Return'!$A$1:$D$32</definedName>
  </definedNames>
  <calcPr calcId="162913"/>
</workbook>
</file>

<file path=xl/calcChain.xml><?xml version="1.0" encoding="utf-8"?>
<calcChain xmlns="http://schemas.openxmlformats.org/spreadsheetml/2006/main">
  <c r="C25" i="4" l="1"/>
  <c r="B25" i="4"/>
  <c r="D23" i="4"/>
  <c r="D21" i="4"/>
  <c r="C19" i="4"/>
  <c r="D20" i="4" s="1"/>
  <c r="B19" i="4"/>
  <c r="C25" i="3" l="1"/>
  <c r="B25" i="3"/>
  <c r="C19" i="3"/>
  <c r="B19" i="3"/>
  <c r="D20" i="3" s="1"/>
  <c r="D23" i="3" l="1"/>
  <c r="D21" i="3"/>
  <c r="C25" i="2" l="1"/>
  <c r="B25" i="2"/>
  <c r="D23" i="2"/>
  <c r="D21" i="2"/>
  <c r="D20" i="2"/>
  <c r="D19" i="2" s="1"/>
  <c r="D19" i="1" l="1"/>
  <c r="D21" i="1" l="1"/>
  <c r="C19" i="1"/>
  <c r="B19" i="1"/>
  <c r="D20" i="1" s="1"/>
  <c r="D23" i="1" l="1"/>
  <c r="C25" i="1"/>
  <c r="B25" i="1"/>
</calcChain>
</file>

<file path=xl/sharedStrings.xml><?xml version="1.0" encoding="utf-8"?>
<sst xmlns="http://schemas.openxmlformats.org/spreadsheetml/2006/main" count="112" uniqueCount="31">
  <si>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</si>
  <si>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</si>
  <si>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</si>
  <si>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</si>
  <si>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</si>
  <si>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</si>
  <si>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</si>
  <si>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</si>
  <si>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</si>
  <si>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</si>
  <si>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</si>
  <si>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</si>
  <si>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</si>
  <si>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</si>
  <si>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</si>
  <si>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</si>
  <si>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</si>
  <si>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</si>
  <si>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Percentage (%) of total number of payments made</t>
  </si>
  <si>
    <t>Payments made within 16 days to 30 days</t>
  </si>
  <si>
    <t>Department of Housing, Planning, Community &amp; Local Government.</t>
  </si>
  <si>
    <t>Allwynne O'Connor</t>
  </si>
  <si>
    <t xml:space="preserve">Dublin City Council </t>
  </si>
  <si>
    <t xml:space="preserve"> </t>
  </si>
  <si>
    <t xml:space="preserve">the Health Service Executive, the Local Authorities, State Agencies and all other </t>
  </si>
  <si>
    <r>
      <t xml:space="preserve">Payments made in excess of 30 days that were </t>
    </r>
    <r>
      <rPr>
        <b/>
        <u/>
        <sz val="11"/>
        <rFont val="Arial"/>
        <family val="2"/>
      </rPr>
      <t>subject</t>
    </r>
    <r>
      <rPr>
        <b/>
        <sz val="11"/>
        <rFont val="Arial"/>
        <family val="2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</si>
  <si>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Arial"/>
        <family val="2"/>
      </rPr>
      <t>not subject</t>
    </r>
    <r>
      <rPr>
        <b/>
        <sz val="11"/>
        <rFont val="Arial"/>
        <family val="2"/>
      </rPr>
      <t xml:space="preserve"> to LPI and compensation costs</t>
    </r>
  </si>
  <si>
    <t>1 January 2020 - 31 March 2020</t>
  </si>
  <si>
    <t>1 April 2020 - 30 June 2020</t>
  </si>
  <si>
    <t>1 July - 30th September 2020</t>
  </si>
  <si>
    <t>1 October - 31st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</si>
</sst>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€&quot;* #,##0.00_-;\-&quot;€&quot;* #,##0.00_-;_-&quot;€&quot;* &quot;-&quot;??_-;_-@_-"/>
    <numFmt numFmtId="164" formatCode="_-[$€-2]\ * #,##0_-;\-[$€-2]\ * #,##0_-;_-[$€-2]\ * &quot;-&quot;??_-;_-@_-"/>
    <numFmt numFmtId="165" formatCode="_-&quot;€&quot;* #,##0_-;\-&quot;€&quot;* #,##0_-;_-&quot;€&quot;* &quot;-&quot;??_-;_-@_-"/>
    <numFmt numFmtId="168" formatCode="_-&quot;€&quot;* #,##0.00_-;\-&quot;€&quot;* #,##0.00_-;_-&quot;€&quot;* &quot;-&quot;??_-;_-@_-"/>
    <numFmt numFmtId="170" formatCode="_-[$€-1809]* #,##0_-;\-[$€-1809]* #,##0_-;_-[$€-1809]* &quot;-&quot;??_-;_-@_-"/>
    <numFmt numFmtId="171" formatCode="_-[$€-2]\ * #,##0.00_-;\-[$€-2]\ * #,##0.00_-;_-[$€-2]\ * &quot;-&quot;??_-;_-@_-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Times New Roman"/>
      <family val="1"/>
    </font>
    <font>
      <u/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9" fontId="5" fillId="0" borderId="5" xfId="1" applyFont="1" applyBorder="1" applyAlignment="1">
      <alignment horizontal="center" vertical="center" wrapText="1"/>
    </xf>
    <xf numFmtId="164" fontId="3" fillId="0" borderId="0" xfId="0" applyNumberFormat="1" applyFont="1" applyAlignment="1"/>
    <xf numFmtId="0" fontId="5" fillId="0" borderId="7" xfId="0" applyFont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/>
    </xf>
    <xf numFmtId="164" fontId="5" fillId="0" borderId="5" xfId="0" applyNumberFormat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/>
    <xf numFmtId="164" fontId="5" fillId="0" borderId="5" xfId="0" applyNumberFormat="1" applyFont="1" applyBorder="1" applyAlignment="1"/>
    <xf numFmtId="164" fontId="8" fillId="3" borderId="10" xfId="0" applyNumberFormat="1" applyFont="1" applyFill="1" applyBorder="1" applyAlignment="1">
      <alignment horizontal="right" vertical="top" wrapText="1"/>
    </xf>
    <xf numFmtId="165" fontId="8" fillId="3" borderId="10" xfId="2" applyNumberFormat="1" applyFont="1" applyFill="1" applyBorder="1" applyAlignment="1">
      <alignment horizontal="right" vertical="top" wrapText="1"/>
    </xf>
    <xf numFmtId="171" fontId="3" fillId="0" borderId="0" xfId="0" applyNumberFormat="1" applyFont="1"/>
    <xf numFmtId="165" fontId="9" fillId="3" borderId="10" xfId="2" applyNumberFormat="1" applyFont="1" applyFill="1" applyBorder="1" applyAlignment="1">
      <alignment horizontal="right" vertical="top" wrapText="1"/>
    </xf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9" fontId="5" fillId="0" borderId="5" xfId="1" applyFont="1" applyBorder="1" applyAlignment="1">
      <alignment horizontal="center" vertical="center" wrapText="1"/>
    </xf>
    <xf numFmtId="164" fontId="3" fillId="0" borderId="0" xfId="0" applyNumberFormat="1" applyFont="1" applyAlignment="1"/>
    <xf numFmtId="0" fontId="5" fillId="0" borderId="7" xfId="0" applyFont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/>
    </xf>
    <xf numFmtId="9" fontId="5" fillId="0" borderId="5" xfId="1" applyFont="1" applyBorder="1" applyAlignment="1">
      <alignment horizontal="center" vertical="center"/>
    </xf>
    <xf numFmtId="0" fontId="5" fillId="0" borderId="5" xfId="0" applyFont="1" applyBorder="1" applyAlignment="1"/>
    <xf numFmtId="164" fontId="5" fillId="0" borderId="5" xfId="0" applyNumberFormat="1" applyFont="1" applyBorder="1" applyAlignment="1"/>
    <xf numFmtId="0" fontId="9" fillId="3" borderId="5" xfId="0" applyFont="1" applyFill="1" applyBorder="1" applyAlignment="1">
      <alignment horizontal="center" vertical="center" wrapText="1"/>
    </xf>
    <xf numFmtId="170" fontId="5" fillId="0" borderId="11" xfId="0" applyNumberFormat="1" applyFont="1" applyBorder="1"/>
    <xf numFmtId="164" fontId="9" fillId="3" borderId="10" xfId="0" applyNumberFormat="1" applyFont="1" applyFill="1" applyBorder="1" applyAlignment="1">
      <alignment horizontal="right" vertical="top" wrapText="1"/>
    </xf>
    <xf numFmtId="171" fontId="5" fillId="0" borderId="1" xfId="0" applyNumberFormat="1" applyFont="1" applyBorder="1" applyAlignment="1">
      <alignment horizontal="center" vertical="top" wrapText="1"/>
    </xf>
    <xf numFmtId="171" fontId="5" fillId="0" borderId="11" xfId="0" applyNumberFormat="1" applyFont="1" applyBorder="1"/>
    <xf numFmtId="171" fontId="10" fillId="3" borderId="10" xfId="0" applyNumberFormat="1" applyFont="1" applyFill="1" applyBorder="1" applyAlignment="1">
      <alignment horizontal="right" vertical="top" wrapText="1"/>
    </xf>
    <xf numFmtId="171" fontId="5" fillId="0" borderId="5" xfId="0" applyNumberFormat="1" applyFont="1" applyBorder="1" applyAlignment="1"/>
    <xf numFmtId="171" fontId="5" fillId="0" borderId="5" xfId="0" applyNumberFormat="1" applyFont="1" applyBorder="1" applyAlignment="1">
      <alignment horizontal="center" vertical="center" wrapText="1"/>
    </xf>
    <xf numFmtId="171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171" fontId="3" fillId="2" borderId="5" xfId="0" applyNumberFormat="1" applyFont="1" applyFill="1" applyBorder="1" applyAlignment="1">
      <alignment horizontal="center" wrapText="1"/>
    </xf>
    <xf numFmtId="171" fontId="10" fillId="3" borderId="10" xfId="0" applyNumberFormat="1" applyFont="1" applyFill="1" applyBorder="1" applyAlignment="1">
      <alignment horizontal="right" wrapText="1"/>
    </xf>
    <xf numFmtId="9" fontId="5" fillId="0" borderId="5" xfId="1" applyFont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171" fontId="10" fillId="3" borderId="13" xfId="0" applyNumberFormat="1" applyFont="1" applyFill="1" applyBorder="1" applyAlignment="1">
      <alignment horizontal="right" wrapText="1"/>
    </xf>
    <xf numFmtId="9" fontId="5" fillId="0" borderId="12" xfId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71" fontId="10" fillId="3" borderId="15" xfId="0" applyNumberFormat="1" applyFont="1" applyFill="1" applyBorder="1" applyAlignment="1">
      <alignment horizontal="right" wrapText="1"/>
    </xf>
    <xf numFmtId="9" fontId="5" fillId="0" borderId="14" xfId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71" fontId="5" fillId="0" borderId="5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171" fontId="5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4">
    <cellStyle name="Currency" xfId="2" builtinId="4"/>
    <cellStyle name="Currency 2" xf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Normal="100" workbookViewId="0">
      <selection activeCell="E22" sqref="E22"/>
    </sheetView>
  </sheetViews>
  <sheetFormatPr defaultRowHeight="14.25" x14ac:dyDescent="0.2"/>
  <cols>
    <col min="1" max="1" width="30" style="1" customWidth="1"/>
    <col min="2" max="2" width="17.28515625" style="1" customWidth="1"/>
    <col min="3" max="3" width="19.5703125" style="1" bestFit="1" customWidth="1"/>
    <col min="4" max="4" width="16.85546875" style="1" bestFit="1" customWidth="1"/>
    <col min="5" max="5" width="14.140625" style="1" bestFit="1" customWidth="1"/>
    <col min="6" max="7" width="9.140625" style="1"/>
    <col min="8" max="8" width="13.140625" style="1" bestFit="1" customWidth="1"/>
    <col min="9" max="16384" width="9.140625" style="1"/>
  </cols>
  <sheetData>
    <row r="1" spans="1:4" ht="15" customHeight="1" x14ac:dyDescent="0.2"/>
    <row r="2" spans="1:4" ht="15" customHeight="1" x14ac:dyDescent="0.2">
      <c r="B2" s="2"/>
      <c r="D2" s="3" t="s">
        <v>3</v>
      </c>
    </row>
    <row r="3" spans="1:4" ht="15" customHeight="1" x14ac:dyDescent="0.2">
      <c r="A3" s="4"/>
    </row>
    <row r="4" spans="1:4" ht="15" customHeight="1" x14ac:dyDescent="0.2">
      <c r="B4" s="3" t="s">
        <v>4</v>
      </c>
    </row>
    <row r="5" spans="1:4" ht="15" customHeight="1" x14ac:dyDescent="0.2">
      <c r="A5" s="5"/>
    </row>
    <row r="6" spans="1:4" ht="15" customHeight="1" x14ac:dyDescent="0.2">
      <c r="A6" s="6" t="s">
        <v>15</v>
      </c>
    </row>
    <row r="7" spans="1:4" ht="15" customHeight="1" x14ac:dyDescent="0.2">
      <c r="A7" s="6" t="s">
        <v>16</v>
      </c>
    </row>
    <row r="8" spans="1:4" ht="15" customHeight="1" x14ac:dyDescent="0.2">
      <c r="A8" s="7"/>
    </row>
    <row r="9" spans="1:4" ht="15" customHeight="1" x14ac:dyDescent="0.2">
      <c r="A9" s="8" t="s">
        <v>17</v>
      </c>
    </row>
    <row r="10" spans="1:4" ht="15" customHeight="1" x14ac:dyDescent="0.2">
      <c r="A10" s="8" t="s">
        <v>24</v>
      </c>
    </row>
    <row r="11" spans="1:4" ht="15" customHeight="1" x14ac:dyDescent="0.2">
      <c r="A11" s="9"/>
    </row>
    <row r="12" spans="1:4" ht="15" customHeight="1" x14ac:dyDescent="0.25">
      <c r="A12" s="9" t="s">
        <v>5</v>
      </c>
      <c r="B12" s="10" t="s">
        <v>20</v>
      </c>
    </row>
    <row r="13" spans="1:4" ht="15" customHeight="1" x14ac:dyDescent="0.2">
      <c r="A13" s="9"/>
    </row>
    <row r="14" spans="1:4" ht="15" customHeight="1" x14ac:dyDescent="0.25">
      <c r="A14" s="9" t="s">
        <v>6</v>
      </c>
      <c r="B14" s="10" t="s">
        <v>22</v>
      </c>
    </row>
    <row r="15" spans="1:4" ht="15" customHeight="1" x14ac:dyDescent="0.2">
      <c r="A15" s="9"/>
    </row>
    <row r="16" spans="1:4" ht="15" customHeight="1" x14ac:dyDescent="0.25">
      <c r="A16" s="9" t="s">
        <v>7</v>
      </c>
      <c r="B16" s="10" t="s">
        <v>27</v>
      </c>
    </row>
    <row r="17" spans="1:9" ht="23.25" customHeight="1" thickBot="1" x14ac:dyDescent="0.25">
      <c r="A17" s="9"/>
      <c r="I17" s="11"/>
    </row>
    <row r="18" spans="1:9" ht="60.75" thickBot="1" x14ac:dyDescent="0.25">
      <c r="A18" s="12" t="s">
        <v>0</v>
      </c>
      <c r="B18" s="12" t="s">
        <v>1</v>
      </c>
      <c r="C18" s="12" t="s">
        <v>2</v>
      </c>
      <c r="D18" s="13" t="s">
        <v>18</v>
      </c>
      <c r="I18" s="11"/>
    </row>
    <row r="19" spans="1:9" s="2" customFormat="1" ht="30.75" thickBot="1" x14ac:dyDescent="0.3">
      <c r="A19" s="14" t="s">
        <v>8</v>
      </c>
      <c r="B19" s="15">
        <f>SUM(B20:B23)</f>
        <v>20320</v>
      </c>
      <c r="C19" s="29">
        <f>SUM(C20:C23)</f>
        <v>170696528.55889702</v>
      </c>
      <c r="D19" s="30">
        <f>SUM(D20:D23)</f>
        <v>1</v>
      </c>
      <c r="I19" s="11"/>
    </row>
    <row r="20" spans="1:9" s="2" customFormat="1" ht="30.75" thickBot="1" x14ac:dyDescent="0.3">
      <c r="A20" s="16" t="s">
        <v>9</v>
      </c>
      <c r="B20" s="31">
        <v>7886</v>
      </c>
      <c r="C20" s="34">
        <v>91424375.629995003</v>
      </c>
      <c r="D20" s="17">
        <f>B20/B19</f>
        <v>0.38809055118110236</v>
      </c>
      <c r="E20" s="18" t="s">
        <v>23</v>
      </c>
      <c r="I20" s="11"/>
    </row>
    <row r="21" spans="1:9" s="2" customFormat="1" ht="30" x14ac:dyDescent="0.25">
      <c r="A21" s="16" t="s">
        <v>19</v>
      </c>
      <c r="B21" s="31">
        <v>10011</v>
      </c>
      <c r="C21" s="35">
        <v>63252877.428902</v>
      </c>
      <c r="D21" s="17">
        <f>B21/B19</f>
        <v>0.49266732283464565</v>
      </c>
      <c r="I21" s="11"/>
    </row>
    <row r="22" spans="1:9" s="2" customFormat="1" ht="60" x14ac:dyDescent="0.25">
      <c r="A22" s="19" t="s">
        <v>25</v>
      </c>
      <c r="B22" s="32">
        <v>0</v>
      </c>
      <c r="C22" s="33">
        <v>0</v>
      </c>
      <c r="D22" s="17"/>
      <c r="I22" s="11"/>
    </row>
    <row r="23" spans="1:9" s="2" customFormat="1" ht="48" customHeight="1" thickBot="1" x14ac:dyDescent="0.3">
      <c r="A23" s="20" t="s">
        <v>26</v>
      </c>
      <c r="B23" s="21">
        <v>2423</v>
      </c>
      <c r="C23" s="35">
        <v>16019275.5</v>
      </c>
      <c r="D23" s="17">
        <f>B23/B19</f>
        <v>0.11924212598425196</v>
      </c>
    </row>
    <row r="24" spans="1:9" s="2" customFormat="1" ht="45.75" thickBot="1" x14ac:dyDescent="0.3">
      <c r="A24" s="22" t="s">
        <v>10</v>
      </c>
      <c r="B24" s="23"/>
      <c r="C24" s="24"/>
      <c r="D24" s="23"/>
    </row>
    <row r="25" spans="1:9" s="2" customFormat="1" ht="30.75" thickBot="1" x14ac:dyDescent="0.3">
      <c r="A25" s="25" t="s">
        <v>12</v>
      </c>
      <c r="B25" s="26">
        <f>0</f>
        <v>0</v>
      </c>
      <c r="C25" s="27">
        <f>0</f>
        <v>0</v>
      </c>
      <c r="D25" s="26" t="s">
        <v>11</v>
      </c>
    </row>
    <row r="26" spans="1:9" ht="15" x14ac:dyDescent="0.2">
      <c r="A26" s="9"/>
    </row>
    <row r="28" spans="1:9" ht="15" x14ac:dyDescent="0.2">
      <c r="A28" s="4" t="s">
        <v>13</v>
      </c>
    </row>
    <row r="29" spans="1:9" ht="15" x14ac:dyDescent="0.2">
      <c r="A29" s="4" t="s">
        <v>21</v>
      </c>
    </row>
    <row r="30" spans="1:9" ht="15" x14ac:dyDescent="0.2">
      <c r="A30" s="4"/>
    </row>
    <row r="31" spans="1:9" ht="15" x14ac:dyDescent="0.2">
      <c r="A31" s="4" t="s">
        <v>14</v>
      </c>
    </row>
    <row r="32" spans="1:9" ht="15" x14ac:dyDescent="0.2">
      <c r="A32" s="28">
        <v>43924</v>
      </c>
    </row>
    <row r="33" spans="7:7" x14ac:dyDescent="0.2">
      <c r="G33" s="11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H10" sqref="H10"/>
    </sheetView>
  </sheetViews>
  <sheetFormatPr defaultRowHeight="14.25" x14ac:dyDescent="0.2"/>
  <cols>
    <col min="1" max="1" width="30" style="39" customWidth="1"/>
    <col min="2" max="2" width="17.28515625" style="39" customWidth="1"/>
    <col min="3" max="3" width="19.5703125" style="39" bestFit="1" customWidth="1"/>
    <col min="4" max="4" width="16.85546875" style="39" bestFit="1" customWidth="1"/>
    <col min="5" max="5" width="14.140625" style="39" bestFit="1" customWidth="1"/>
    <col min="6" max="7" width="9.140625" style="39"/>
    <col min="8" max="8" width="13.140625" style="39" bestFit="1" customWidth="1"/>
    <col min="9" max="16384" width="9.140625" style="39"/>
  </cols>
  <sheetData>
    <row r="1" spans="1:4" ht="15" customHeight="1" x14ac:dyDescent="0.2"/>
    <row r="2" spans="1:4" ht="15" customHeight="1" x14ac:dyDescent="0.2">
      <c r="B2" s="40"/>
      <c r="D2" s="41" t="s">
        <v>3</v>
      </c>
    </row>
    <row r="3" spans="1:4" ht="15" customHeight="1" x14ac:dyDescent="0.2">
      <c r="A3" s="42"/>
    </row>
    <row r="4" spans="1:4" ht="15" customHeight="1" x14ac:dyDescent="0.2">
      <c r="B4" s="41" t="s">
        <v>4</v>
      </c>
    </row>
    <row r="5" spans="1:4" ht="15" customHeight="1" x14ac:dyDescent="0.2">
      <c r="A5" s="43"/>
    </row>
    <row r="6" spans="1:4" ht="15" customHeight="1" x14ac:dyDescent="0.2">
      <c r="A6" s="44" t="s">
        <v>15</v>
      </c>
    </row>
    <row r="7" spans="1:4" ht="15" customHeight="1" x14ac:dyDescent="0.2">
      <c r="A7" s="44" t="s">
        <v>16</v>
      </c>
    </row>
    <row r="8" spans="1:4" ht="15" customHeight="1" x14ac:dyDescent="0.2">
      <c r="A8" s="45"/>
    </row>
    <row r="9" spans="1:4" ht="15" customHeight="1" x14ac:dyDescent="0.2">
      <c r="A9" s="46" t="s">
        <v>17</v>
      </c>
    </row>
    <row r="10" spans="1:4" ht="15" customHeight="1" x14ac:dyDescent="0.2">
      <c r="A10" s="46" t="s">
        <v>24</v>
      </c>
    </row>
    <row r="11" spans="1:4" ht="15" customHeight="1" x14ac:dyDescent="0.2">
      <c r="A11" s="47"/>
    </row>
    <row r="12" spans="1:4" ht="15" customHeight="1" x14ac:dyDescent="0.25">
      <c r="A12" s="47" t="s">
        <v>5</v>
      </c>
      <c r="B12" s="48" t="s">
        <v>20</v>
      </c>
    </row>
    <row r="13" spans="1:4" ht="15" customHeight="1" x14ac:dyDescent="0.2">
      <c r="A13" s="47"/>
    </row>
    <row r="14" spans="1:4" ht="15" customHeight="1" x14ac:dyDescent="0.25">
      <c r="A14" s="47" t="s">
        <v>6</v>
      </c>
      <c r="B14" s="48" t="s">
        <v>22</v>
      </c>
    </row>
    <row r="15" spans="1:4" ht="15" customHeight="1" x14ac:dyDescent="0.2">
      <c r="A15" s="47"/>
    </row>
    <row r="16" spans="1:4" ht="15" customHeight="1" x14ac:dyDescent="0.25">
      <c r="A16" s="47" t="s">
        <v>7</v>
      </c>
      <c r="B16" s="48" t="s">
        <v>28</v>
      </c>
    </row>
    <row r="17" spans="1:9" ht="23.25" customHeight="1" thickBot="1" x14ac:dyDescent="0.25">
      <c r="A17" s="47"/>
    </row>
    <row r="18" spans="1:9" ht="60.75" thickBot="1" x14ac:dyDescent="0.25">
      <c r="A18" s="49" t="s">
        <v>0</v>
      </c>
      <c r="B18" s="49" t="s">
        <v>1</v>
      </c>
      <c r="C18" s="49" t="s">
        <v>2</v>
      </c>
      <c r="D18" s="50" t="s">
        <v>18</v>
      </c>
    </row>
    <row r="19" spans="1:9" s="40" customFormat="1" ht="30.75" thickBot="1" x14ac:dyDescent="0.3">
      <c r="A19" s="51" t="s">
        <v>8</v>
      </c>
      <c r="B19" s="52">
        <v>16418</v>
      </c>
      <c r="C19" s="70">
        <v>155545233.857871</v>
      </c>
      <c r="D19" s="66">
        <f>SUM(D20:D23)</f>
        <v>1</v>
      </c>
      <c r="I19" s="39"/>
    </row>
    <row r="20" spans="1:9" s="40" customFormat="1" ht="30.75" thickBot="1" x14ac:dyDescent="0.3">
      <c r="A20" s="53" t="s">
        <v>9</v>
      </c>
      <c r="B20" s="69">
        <v>6461</v>
      </c>
      <c r="C20" s="71">
        <v>102038151.373</v>
      </c>
      <c r="D20" s="54">
        <f>B20/B19</f>
        <v>0.39353148982823732</v>
      </c>
      <c r="E20" s="55" t="s">
        <v>23</v>
      </c>
      <c r="I20" s="39"/>
    </row>
    <row r="21" spans="1:9" s="40" customFormat="1" ht="30" x14ac:dyDescent="0.25">
      <c r="A21" s="53" t="s">
        <v>19</v>
      </c>
      <c r="B21" s="69">
        <v>7833</v>
      </c>
      <c r="C21" s="37">
        <v>42205660.884870999</v>
      </c>
      <c r="D21" s="54">
        <f>B21/B19</f>
        <v>0.47709830673650871</v>
      </c>
      <c r="I21" s="39"/>
    </row>
    <row r="22" spans="1:9" s="40" customFormat="1" ht="60" x14ac:dyDescent="0.25">
      <c r="A22" s="56" t="s">
        <v>25</v>
      </c>
      <c r="B22" s="67"/>
      <c r="C22" s="68"/>
      <c r="D22" s="54"/>
      <c r="I22" s="39"/>
    </row>
    <row r="23" spans="1:9" s="40" customFormat="1" ht="48" customHeight="1" thickBot="1" x14ac:dyDescent="0.3">
      <c r="A23" s="57" t="s">
        <v>26</v>
      </c>
      <c r="B23" s="58">
        <v>2124</v>
      </c>
      <c r="C23" s="37">
        <v>11301421.6</v>
      </c>
      <c r="D23" s="54">
        <f>B23/B19</f>
        <v>0.12937020343525399</v>
      </c>
    </row>
    <row r="24" spans="1:9" s="40" customFormat="1" ht="45.75" thickBot="1" x14ac:dyDescent="0.3">
      <c r="A24" s="59" t="s">
        <v>10</v>
      </c>
      <c r="B24" s="60">
        <v>0</v>
      </c>
      <c r="C24" s="61">
        <v>0</v>
      </c>
      <c r="D24" s="60"/>
    </row>
    <row r="25" spans="1:9" s="40" customFormat="1" ht="30.75" thickBot="1" x14ac:dyDescent="0.3">
      <c r="A25" s="62" t="s">
        <v>12</v>
      </c>
      <c r="B25" s="63">
        <f>0</f>
        <v>0</v>
      </c>
      <c r="C25" s="64">
        <f>0</f>
        <v>0</v>
      </c>
      <c r="D25" s="63" t="s">
        <v>11</v>
      </c>
    </row>
    <row r="26" spans="1:9" ht="15" x14ac:dyDescent="0.2">
      <c r="A26" s="47"/>
    </row>
    <row r="28" spans="1:9" ht="15" x14ac:dyDescent="0.2">
      <c r="A28" s="42" t="s">
        <v>13</v>
      </c>
    </row>
    <row r="29" spans="1:9" ht="15" x14ac:dyDescent="0.2">
      <c r="A29" s="42" t="s">
        <v>21</v>
      </c>
    </row>
    <row r="30" spans="1:9" ht="15" x14ac:dyDescent="0.2">
      <c r="A30" s="42"/>
    </row>
    <row r="31" spans="1:9" ht="15" x14ac:dyDescent="0.2">
      <c r="A31" s="42" t="s">
        <v>14</v>
      </c>
    </row>
    <row r="32" spans="1:9" ht="15" x14ac:dyDescent="0.2">
      <c r="A32" s="65">
        <v>44013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workbookViewId="0">
      <selection sqref="A1:XFD1048576"/>
    </sheetView>
  </sheetViews>
  <sheetFormatPr defaultRowHeight="14.25" x14ac:dyDescent="0.2"/>
  <cols>
    <col min="1" max="1" width="30" style="39" customWidth="1"/>
    <col min="2" max="2" width="17.28515625" style="39" customWidth="1"/>
    <col min="3" max="3" width="19.5703125" style="36" bestFit="1" customWidth="1"/>
    <col min="4" max="4" width="16.85546875" style="39" bestFit="1" customWidth="1"/>
    <col min="5" max="5" width="14.140625" style="39" bestFit="1" customWidth="1"/>
    <col min="6" max="7" width="9.140625" style="39"/>
    <col min="8" max="8" width="13.140625" style="39" bestFit="1" customWidth="1"/>
    <col min="9" max="16384" width="9.140625" style="39"/>
  </cols>
  <sheetData>
    <row r="2" spans="1:4" ht="15" x14ac:dyDescent="0.2">
      <c r="B2" s="40"/>
      <c r="D2" s="41" t="s">
        <v>3</v>
      </c>
    </row>
    <row r="3" spans="1:4" ht="15" x14ac:dyDescent="0.2">
      <c r="A3" s="42"/>
    </row>
    <row r="4" spans="1:4" ht="15" x14ac:dyDescent="0.2">
      <c r="B4" s="41" t="s">
        <v>4</v>
      </c>
    </row>
    <row r="5" spans="1:4" ht="15" x14ac:dyDescent="0.2">
      <c r="A5" s="43"/>
    </row>
    <row r="6" spans="1:4" ht="15" x14ac:dyDescent="0.2">
      <c r="A6" s="44" t="s">
        <v>15</v>
      </c>
    </row>
    <row r="7" spans="1:4" ht="15" x14ac:dyDescent="0.2">
      <c r="A7" s="44" t="s">
        <v>16</v>
      </c>
    </row>
    <row r="8" spans="1:4" x14ac:dyDescent="0.2">
      <c r="A8" s="45"/>
    </row>
    <row r="9" spans="1:4" ht="15" x14ac:dyDescent="0.2">
      <c r="A9" s="46" t="s">
        <v>17</v>
      </c>
    </row>
    <row r="10" spans="1:4" ht="15" x14ac:dyDescent="0.2">
      <c r="A10" s="46" t="s">
        <v>24</v>
      </c>
    </row>
    <row r="11" spans="1:4" ht="15" x14ac:dyDescent="0.2">
      <c r="A11" s="47"/>
    </row>
    <row r="12" spans="1:4" ht="15" x14ac:dyDescent="0.25">
      <c r="A12" s="47" t="s">
        <v>5</v>
      </c>
      <c r="B12" s="48" t="s">
        <v>20</v>
      </c>
    </row>
    <row r="13" spans="1:4" ht="15" x14ac:dyDescent="0.2">
      <c r="A13" s="47"/>
    </row>
    <row r="14" spans="1:4" ht="15" x14ac:dyDescent="0.25">
      <c r="A14" s="47" t="s">
        <v>6</v>
      </c>
      <c r="B14" s="48" t="s">
        <v>22</v>
      </c>
    </row>
    <row r="15" spans="1:4" ht="15" x14ac:dyDescent="0.2">
      <c r="A15" s="47"/>
    </row>
    <row r="16" spans="1:4" ht="15" x14ac:dyDescent="0.25">
      <c r="A16" s="47" t="s">
        <v>7</v>
      </c>
      <c r="B16" s="48" t="s">
        <v>29</v>
      </c>
    </row>
    <row r="17" spans="1:9" ht="15.75" thickBot="1" x14ac:dyDescent="0.25">
      <c r="A17" s="47"/>
    </row>
    <row r="18" spans="1:9" ht="60.75" thickBot="1" x14ac:dyDescent="0.25">
      <c r="A18" s="49" t="s">
        <v>0</v>
      </c>
      <c r="B18" s="49" t="s">
        <v>1</v>
      </c>
      <c r="C18" s="72" t="s">
        <v>2</v>
      </c>
      <c r="D18" s="50" t="s">
        <v>18</v>
      </c>
    </row>
    <row r="19" spans="1:9" s="40" customFormat="1" ht="30.75" thickBot="1" x14ac:dyDescent="0.3">
      <c r="A19" s="51" t="s">
        <v>8</v>
      </c>
      <c r="B19" s="52">
        <f>SUM(B20:B23)</f>
        <v>26744</v>
      </c>
      <c r="C19" s="73">
        <f>SUM(C21:C23)</f>
        <v>81182105.405968994</v>
      </c>
      <c r="D19" s="66"/>
      <c r="I19" s="39"/>
    </row>
    <row r="20" spans="1:9" s="40" customFormat="1" ht="30.75" thickBot="1" x14ac:dyDescent="0.3">
      <c r="A20" s="53" t="s">
        <v>9</v>
      </c>
      <c r="B20" s="69">
        <v>15607</v>
      </c>
      <c r="C20" s="74">
        <v>155983847.74206001</v>
      </c>
      <c r="D20" s="54">
        <f>B20/B19</f>
        <v>0.58357014657493267</v>
      </c>
      <c r="E20" s="55" t="s">
        <v>23</v>
      </c>
      <c r="I20" s="39"/>
    </row>
    <row r="21" spans="1:9" s="40" customFormat="1" ht="30" x14ac:dyDescent="0.25">
      <c r="A21" s="53" t="s">
        <v>19</v>
      </c>
      <c r="B21" s="69">
        <v>8973</v>
      </c>
      <c r="C21" s="74">
        <v>63814406.805969</v>
      </c>
      <c r="D21" s="54">
        <f>B21/B19</f>
        <v>0.33551450792701165</v>
      </c>
      <c r="I21" s="39"/>
    </row>
    <row r="22" spans="1:9" s="40" customFormat="1" ht="60" x14ac:dyDescent="0.25">
      <c r="A22" s="56" t="s">
        <v>25</v>
      </c>
      <c r="B22" s="67"/>
      <c r="C22" s="75"/>
      <c r="D22" s="54"/>
      <c r="I22" s="39"/>
    </row>
    <row r="23" spans="1:9" s="40" customFormat="1" ht="60.75" thickBot="1" x14ac:dyDescent="0.3">
      <c r="A23" s="57" t="s">
        <v>26</v>
      </c>
      <c r="B23" s="58">
        <v>2164</v>
      </c>
      <c r="C23" s="74">
        <v>17367698.600000001</v>
      </c>
      <c r="D23" s="54">
        <f>B23/B19</f>
        <v>8.0915345498055638E-2</v>
      </c>
    </row>
    <row r="24" spans="1:9" s="40" customFormat="1" ht="45.75" thickBot="1" x14ac:dyDescent="0.3">
      <c r="A24" s="59" t="s">
        <v>10</v>
      </c>
      <c r="B24" s="60">
        <v>0</v>
      </c>
      <c r="C24" s="76">
        <v>0</v>
      </c>
      <c r="D24" s="60"/>
    </row>
    <row r="25" spans="1:9" s="40" customFormat="1" ht="30.75" thickBot="1" x14ac:dyDescent="0.3">
      <c r="A25" s="62" t="s">
        <v>12</v>
      </c>
      <c r="B25" s="63">
        <f>0</f>
        <v>0</v>
      </c>
      <c r="C25" s="77">
        <f>0</f>
        <v>0</v>
      </c>
      <c r="D25" s="63" t="s">
        <v>11</v>
      </c>
    </row>
    <row r="26" spans="1:9" ht="15" x14ac:dyDescent="0.2">
      <c r="A26" s="47"/>
    </row>
    <row r="28" spans="1:9" ht="15" x14ac:dyDescent="0.2">
      <c r="A28" s="42" t="s">
        <v>13</v>
      </c>
    </row>
    <row r="29" spans="1:9" ht="15" x14ac:dyDescent="0.2">
      <c r="A29" s="42" t="s">
        <v>21</v>
      </c>
    </row>
    <row r="30" spans="1:9" ht="15" x14ac:dyDescent="0.2">
      <c r="A30" s="42"/>
    </row>
    <row r="31" spans="1:9" ht="15" x14ac:dyDescent="0.2">
      <c r="A31" s="42" t="s">
        <v>14</v>
      </c>
    </row>
    <row r="32" spans="1:9" ht="15" x14ac:dyDescent="0.2">
      <c r="A32" s="65">
        <v>44110</v>
      </c>
    </row>
    <row r="38" spans="1:3" x14ac:dyDescent="0.2">
      <c r="C38" s="39"/>
    </row>
    <row r="39" spans="1:3" x14ac:dyDescent="0.2">
      <c r="C39" s="39"/>
    </row>
    <row r="40" spans="1:3" x14ac:dyDescent="0.2">
      <c r="C40" s="39"/>
    </row>
    <row r="41" spans="1:3" x14ac:dyDescent="0.2">
      <c r="A41" s="38"/>
      <c r="C41" s="39"/>
    </row>
    <row r="42" spans="1:3" x14ac:dyDescent="0.2">
      <c r="A42" s="38"/>
      <c r="C42" s="39"/>
    </row>
    <row r="43" spans="1:3" x14ac:dyDescent="0.2">
      <c r="A43" s="38"/>
      <c r="C43" s="39"/>
    </row>
    <row r="44" spans="1:3" x14ac:dyDescent="0.2">
      <c r="A44" s="38"/>
      <c r="C44" s="39"/>
    </row>
    <row r="45" spans="1:3" x14ac:dyDescent="0.2">
      <c r="A45" s="38"/>
      <c r="C45" s="39"/>
    </row>
    <row r="46" spans="1:3" x14ac:dyDescent="0.2">
      <c r="A46" s="38"/>
      <c r="C46" s="39"/>
    </row>
    <row r="47" spans="1:3" x14ac:dyDescent="0.2">
      <c r="A47" s="38"/>
      <c r="C47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workbookViewId="0">
      <selection sqref="A1:XFD1048576"/>
    </sheetView>
  </sheetViews>
  <sheetFormatPr defaultRowHeight="14.25" x14ac:dyDescent="0.2"/>
  <cols>
    <col min="1" max="1" width="30" style="39" customWidth="1"/>
    <col min="2" max="2" width="17.28515625" style="78" customWidth="1"/>
    <col min="3" max="3" width="19.5703125" style="36" bestFit="1" customWidth="1"/>
    <col min="4" max="4" width="16.85546875" style="39" bestFit="1" customWidth="1"/>
    <col min="5" max="5" width="14.140625" style="39" bestFit="1" customWidth="1"/>
    <col min="6" max="7" width="9.140625" style="39"/>
    <col min="8" max="8" width="13.140625" style="39" bestFit="1" customWidth="1"/>
    <col min="9" max="16384" width="9.140625" style="39"/>
  </cols>
  <sheetData>
    <row r="2" spans="1:4" ht="15" x14ac:dyDescent="0.2">
      <c r="D2" s="41" t="s">
        <v>3</v>
      </c>
    </row>
    <row r="3" spans="1:4" ht="15" x14ac:dyDescent="0.2">
      <c r="A3" s="42"/>
    </row>
    <row r="4" spans="1:4" x14ac:dyDescent="0.2">
      <c r="B4" s="79" t="s">
        <v>4</v>
      </c>
    </row>
    <row r="5" spans="1:4" ht="15" x14ac:dyDescent="0.2">
      <c r="A5" s="43"/>
    </row>
    <row r="6" spans="1:4" ht="15" x14ac:dyDescent="0.2">
      <c r="A6" s="44" t="s">
        <v>15</v>
      </c>
    </row>
    <row r="7" spans="1:4" ht="15" x14ac:dyDescent="0.2">
      <c r="A7" s="44" t="s">
        <v>16</v>
      </c>
    </row>
    <row r="8" spans="1:4" x14ac:dyDescent="0.2">
      <c r="A8" s="45"/>
    </row>
    <row r="9" spans="1:4" ht="15" x14ac:dyDescent="0.2">
      <c r="A9" s="46" t="s">
        <v>17</v>
      </c>
    </row>
    <row r="10" spans="1:4" ht="15" x14ac:dyDescent="0.2">
      <c r="A10" s="46" t="s">
        <v>24</v>
      </c>
    </row>
    <row r="11" spans="1:4" ht="15" x14ac:dyDescent="0.2">
      <c r="A11" s="47"/>
    </row>
    <row r="12" spans="1:4" ht="15" x14ac:dyDescent="0.2">
      <c r="A12" s="47" t="s">
        <v>5</v>
      </c>
      <c r="B12" s="78" t="s">
        <v>20</v>
      </c>
    </row>
    <row r="13" spans="1:4" ht="15" x14ac:dyDescent="0.2">
      <c r="A13" s="47"/>
    </row>
    <row r="14" spans="1:4" ht="15" x14ac:dyDescent="0.2">
      <c r="A14" s="47" t="s">
        <v>6</v>
      </c>
      <c r="B14" s="78" t="s">
        <v>22</v>
      </c>
    </row>
    <row r="15" spans="1:4" ht="15" x14ac:dyDescent="0.2">
      <c r="A15" s="47"/>
    </row>
    <row r="16" spans="1:4" ht="15" x14ac:dyDescent="0.2">
      <c r="A16" s="47" t="s">
        <v>7</v>
      </c>
      <c r="B16" s="78" t="s">
        <v>30</v>
      </c>
    </row>
    <row r="17" spans="1:5" ht="15.75" thickBot="1" x14ac:dyDescent="0.25">
      <c r="A17" s="47"/>
    </row>
    <row r="18" spans="1:5" ht="60.75" thickBot="1" x14ac:dyDescent="0.25">
      <c r="A18" s="49" t="s">
        <v>0</v>
      </c>
      <c r="B18" s="49" t="s">
        <v>1</v>
      </c>
      <c r="C18" s="72" t="s">
        <v>2</v>
      </c>
      <c r="D18" s="50" t="s">
        <v>18</v>
      </c>
    </row>
    <row r="19" spans="1:5" s="40" customFormat="1" ht="30.75" thickBot="1" x14ac:dyDescent="0.3">
      <c r="A19" s="51" t="s">
        <v>8</v>
      </c>
      <c r="B19" s="80">
        <f>SUM(B20:B23)</f>
        <v>38597</v>
      </c>
      <c r="C19" s="81">
        <f>SUM(C20:C23)</f>
        <v>286326887.92629999</v>
      </c>
      <c r="D19" s="66"/>
    </row>
    <row r="20" spans="1:5" s="40" customFormat="1" ht="30.75" thickBot="1" x14ac:dyDescent="0.3">
      <c r="A20" s="53" t="s">
        <v>9</v>
      </c>
      <c r="B20" s="78">
        <v>26031</v>
      </c>
      <c r="C20" s="82">
        <v>220818514.11708999</v>
      </c>
      <c r="D20" s="83">
        <f>C20/C19</f>
        <v>0.77121123942061731</v>
      </c>
      <c r="E20" s="55" t="s">
        <v>23</v>
      </c>
    </row>
    <row r="21" spans="1:5" s="40" customFormat="1" ht="30" x14ac:dyDescent="0.25">
      <c r="A21" s="53" t="s">
        <v>19</v>
      </c>
      <c r="B21" s="84">
        <v>9812</v>
      </c>
      <c r="C21" s="85">
        <v>51049148.309210002</v>
      </c>
      <c r="D21" s="86">
        <f>C21/C19</f>
        <v>0.17828974665610153</v>
      </c>
    </row>
    <row r="22" spans="1:5" s="40" customFormat="1" ht="60" x14ac:dyDescent="0.25">
      <c r="A22" s="87" t="s">
        <v>25</v>
      </c>
      <c r="B22" s="88">
        <v>0</v>
      </c>
      <c r="C22" s="88">
        <v>0</v>
      </c>
      <c r="D22" s="88"/>
    </row>
    <row r="23" spans="1:5" s="40" customFormat="1" ht="60.75" thickBot="1" x14ac:dyDescent="0.3">
      <c r="A23" s="57" t="s">
        <v>26</v>
      </c>
      <c r="B23" s="89">
        <v>2754</v>
      </c>
      <c r="C23" s="90">
        <v>14459225.5</v>
      </c>
      <c r="D23" s="91">
        <f>C23/C19</f>
        <v>5.0499013923281204E-2</v>
      </c>
    </row>
    <row r="24" spans="1:5" s="40" customFormat="1" ht="45.75" thickBot="1" x14ac:dyDescent="0.3">
      <c r="A24" s="59" t="s">
        <v>10</v>
      </c>
      <c r="B24" s="92">
        <v>0</v>
      </c>
      <c r="C24" s="93">
        <v>0</v>
      </c>
      <c r="D24" s="60">
        <v>0</v>
      </c>
    </row>
    <row r="25" spans="1:5" s="40" customFormat="1" ht="30.75" thickBot="1" x14ac:dyDescent="0.3">
      <c r="A25" s="62" t="s">
        <v>12</v>
      </c>
      <c r="B25" s="94">
        <f>0</f>
        <v>0</v>
      </c>
      <c r="C25" s="95">
        <f>0</f>
        <v>0</v>
      </c>
      <c r="D25" s="63" t="s">
        <v>11</v>
      </c>
    </row>
    <row r="26" spans="1:5" ht="15" x14ac:dyDescent="0.2">
      <c r="A26" s="47"/>
    </row>
    <row r="28" spans="1:5" ht="15" x14ac:dyDescent="0.2">
      <c r="A28" s="42" t="s">
        <v>13</v>
      </c>
    </row>
    <row r="29" spans="1:5" ht="15" x14ac:dyDescent="0.2">
      <c r="A29" s="42" t="s">
        <v>21</v>
      </c>
    </row>
    <row r="30" spans="1:5" ht="15" x14ac:dyDescent="0.2">
      <c r="A30" s="42"/>
    </row>
    <row r="31" spans="1:5" ht="15" x14ac:dyDescent="0.2">
      <c r="A31" s="42" t="s">
        <v>14</v>
      </c>
    </row>
    <row r="32" spans="1:5" ht="15" x14ac:dyDescent="0.2">
      <c r="A32" s="65">
        <v>44204</v>
      </c>
    </row>
    <row r="36" spans="1:4" x14ac:dyDescent="0.2">
      <c r="A36" s="38"/>
      <c r="B36" s="96"/>
      <c r="C36" s="38"/>
      <c r="D36" s="38"/>
    </row>
    <row r="37" spans="1:4" x14ac:dyDescent="0.2">
      <c r="A37" s="38"/>
      <c r="B37" s="96"/>
      <c r="C37" s="38"/>
      <c r="D37" s="38"/>
    </row>
    <row r="38" spans="1:4" x14ac:dyDescent="0.2">
      <c r="A38" s="38"/>
      <c r="C38" s="39"/>
    </row>
    <row r="39" spans="1:4" x14ac:dyDescent="0.2">
      <c r="A39" s="38"/>
      <c r="C39" s="39"/>
    </row>
    <row r="40" spans="1:4" x14ac:dyDescent="0.2">
      <c r="A40" s="38"/>
      <c r="C40" s="39"/>
    </row>
    <row r="41" spans="1:4" x14ac:dyDescent="0.2">
      <c r="A41" s="38"/>
      <c r="C41" s="39"/>
    </row>
    <row r="42" spans="1:4" x14ac:dyDescent="0.2">
      <c r="A42" s="38"/>
      <c r="C42" s="39"/>
    </row>
    <row r="43" spans="1:4" x14ac:dyDescent="0.2">
      <c r="A43" s="38"/>
      <c r="C43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Q1 - Prompt Payments Return</vt:lpstr>
      <vt:lpstr>Q2 - Prompt Payments Return</vt:lpstr>
      <vt:lpstr>Q3 - Prompt Payments Return</vt:lpstr>
      <vt:lpstr>Q4 - Prompt Payments Return</vt:lpstr>
      <vt:lpstr>'Q1 - 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 Bruton</cp:lastModifiedBy>
  <cp:lastPrinted>2019-01-14T13:58:46Z</cp:lastPrinted>
  <dcterms:created xsi:type="dcterms:W3CDTF">2011-03-28T08:44:51Z</dcterms:created>
  <dcterms:modified xsi:type="dcterms:W3CDTF">2021-01-08T11:42:01Z</dcterms:modified>
</cp:coreProperties>
</file>